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 tabRatio="500"/>
  </bookViews>
  <sheets>
    <sheet name="SIJEČANJ" sheetId="2" r:id="rId1"/>
  </sheets>
  <definedNames>
    <definedName name="_xlnm._FilterDatabase" localSheetId="0" hidden="1">SIJEČANJ!$A$10:$G$56</definedName>
  </definedNames>
  <calcPr calcId="145621"/>
</workbook>
</file>

<file path=xl/calcChain.xml><?xml version="1.0" encoding="utf-8"?>
<calcChain xmlns="http://schemas.openxmlformats.org/spreadsheetml/2006/main">
  <c r="E95" i="2" l="1"/>
  <c r="E96" i="2" l="1"/>
  <c r="E83" i="2"/>
  <c r="E81" i="2"/>
  <c r="E79" i="2"/>
  <c r="E77" i="2"/>
  <c r="E74" i="2"/>
  <c r="E72" i="2"/>
  <c r="E21" i="2"/>
  <c r="E70" i="2"/>
  <c r="E67" i="2"/>
  <c r="E65" i="2"/>
  <c r="E63" i="2"/>
  <c r="E61" i="2"/>
  <c r="E59" i="2"/>
  <c r="E54" i="2"/>
  <c r="E49" i="2"/>
  <c r="E46" i="2"/>
  <c r="E23" i="2"/>
  <c r="E13" i="2"/>
  <c r="E38" i="2" l="1"/>
  <c r="E25" i="2"/>
  <c r="E27" i="2"/>
  <c r="E29" i="2"/>
  <c r="E31" i="2"/>
  <c r="E34" i="2"/>
  <c r="E36" i="2"/>
  <c r="E42" i="2"/>
  <c r="E57" i="2"/>
</calcChain>
</file>

<file path=xl/sharedStrings.xml><?xml version="1.0" encoding="utf-8"?>
<sst xmlns="http://schemas.openxmlformats.org/spreadsheetml/2006/main" count="262" uniqueCount="150">
  <si>
    <t>JAVNA OBJAVA INFORMACIJA O TROŠENJU SREDSTAVA</t>
  </si>
  <si>
    <t>OIB</t>
  </si>
  <si>
    <t>Naziv primatelja</t>
  </si>
  <si>
    <t>Sjedište</t>
  </si>
  <si>
    <t>Vrsta rashoda i izdataka</t>
  </si>
  <si>
    <t>Zaposlenici</t>
  </si>
  <si>
    <t>Konto</t>
  </si>
  <si>
    <t>3111</t>
  </si>
  <si>
    <t>3132</t>
  </si>
  <si>
    <t>1.</t>
  </si>
  <si>
    <t>26.</t>
  </si>
  <si>
    <t>3.</t>
  </si>
  <si>
    <t>25.</t>
  </si>
  <si>
    <t>24.</t>
  </si>
  <si>
    <t>5.</t>
  </si>
  <si>
    <t>9.</t>
  </si>
  <si>
    <t>29.</t>
  </si>
  <si>
    <t>8.</t>
  </si>
  <si>
    <t>30.</t>
  </si>
  <si>
    <t>7.</t>
  </si>
  <si>
    <t>17.</t>
  </si>
  <si>
    <t>28.</t>
  </si>
  <si>
    <t>40.</t>
  </si>
  <si>
    <t>15.</t>
  </si>
  <si>
    <t>2.</t>
  </si>
  <si>
    <t>6.</t>
  </si>
  <si>
    <t>10.</t>
  </si>
  <si>
    <t>11.</t>
  </si>
  <si>
    <t>12.</t>
  </si>
  <si>
    <t>14.</t>
  </si>
  <si>
    <t>16.</t>
  </si>
  <si>
    <t>18.</t>
  </si>
  <si>
    <t>19.</t>
  </si>
  <si>
    <t>20.</t>
  </si>
  <si>
    <t>21.</t>
  </si>
  <si>
    <t>22.</t>
  </si>
  <si>
    <t>23.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</si>
  <si>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</si>
  <si>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</si>
  <si>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</si>
  <si>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</si>
  <si>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</si>
  <si>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</si>
  <si>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</si>
  <si>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</si>
  <si>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</si>
  <si>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</si>
  <si>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</si>
  <si>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</si>
  <si>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</si>
  <si>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Iznos (eur)</t>
  </si>
  <si>
    <t>HZZO</t>
  </si>
  <si>
    <t>ZA SIJEČANJ 2024. GODINE</t>
  </si>
  <si>
    <t>OIB:27935656585</t>
  </si>
  <si>
    <t>Redni broj</t>
  </si>
  <si>
    <t xml:space="preserve"> </t>
  </si>
  <si>
    <t>VINDIJA d.d.</t>
  </si>
  <si>
    <t>Računalne usluge</t>
  </si>
  <si>
    <t>Komunalne usluge</t>
  </si>
  <si>
    <t>Materijal i sirovine</t>
  </si>
  <si>
    <t>Bankarske usluge i usluge platnog prometa</t>
  </si>
  <si>
    <t>Zatezne kamate</t>
  </si>
  <si>
    <t>Usluge telefona, pošte i prijevoza</t>
  </si>
  <si>
    <t>Energija</t>
  </si>
  <si>
    <t>E-Tehničar</t>
  </si>
  <si>
    <t>Doprinosi za obvezno zdravstveno osiguranje</t>
  </si>
  <si>
    <t>Bruto plaća za redovan rad</t>
  </si>
  <si>
    <t>Ostali rashodi za zaposlene</t>
  </si>
  <si>
    <t>Naknade za prijevoz, za rad na terenu i odvojeni život</t>
  </si>
  <si>
    <t xml:space="preserve">Zaposlenici </t>
  </si>
  <si>
    <t>Ukupno MARCONI OBRT ZA TRGOVINU</t>
  </si>
  <si>
    <t>Ukupno SLAVONIJA-BOŠKOVIĆ</t>
  </si>
  <si>
    <t xml:space="preserve">Ukupno KATEGORIJA 2 </t>
  </si>
  <si>
    <t>Ukupno KATEGORIJA 1</t>
  </si>
  <si>
    <t>M.Krleže 2, Gunja</t>
  </si>
  <si>
    <t>Pekara Centar</t>
  </si>
  <si>
    <t>Drenovci</t>
  </si>
  <si>
    <t>Ukupno Pekara Centar</t>
  </si>
  <si>
    <t>Varaždin</t>
  </si>
  <si>
    <t>Ukupno Vindija d.d.</t>
  </si>
  <si>
    <t>Patričar d.o.o.</t>
  </si>
  <si>
    <t>Županja</t>
  </si>
  <si>
    <t>Ukupno Patričar d.o.o.</t>
  </si>
  <si>
    <t>Slavonija -Bošković d.o.o.</t>
  </si>
  <si>
    <t>Cerna</t>
  </si>
  <si>
    <t>Marconi</t>
  </si>
  <si>
    <t>Vinkovci</t>
  </si>
  <si>
    <t>Mesarkobasič obrt Nukić</t>
  </si>
  <si>
    <t>Gunja</t>
  </si>
  <si>
    <t>Ukupno Mesarkobasič.obrt Nukić</t>
  </si>
  <si>
    <t xml:space="preserve">Aviteh audio video tehnologije </t>
  </si>
  <si>
    <t>Ukupno Aviteh audio video tehnologije</t>
  </si>
  <si>
    <t>Zagreb</t>
  </si>
  <si>
    <t>Sitan inventar</t>
  </si>
  <si>
    <t>Metro cash &amp; carry</t>
  </si>
  <si>
    <t>Ukupno Metro cash &amp; carry</t>
  </si>
  <si>
    <t>Alfa d.d.d</t>
  </si>
  <si>
    <t>Ukupno Alfa d.d.</t>
  </si>
  <si>
    <t>otp banka</t>
  </si>
  <si>
    <t>Split</t>
  </si>
  <si>
    <t>Ukupno otp banka</t>
  </si>
  <si>
    <t>HEP plin d.o.o.</t>
  </si>
  <si>
    <t>Osijek</t>
  </si>
  <si>
    <t>Ukupno Hep plin d.o.o.</t>
  </si>
  <si>
    <t>KTD Gunja</t>
  </si>
  <si>
    <t>Ukupno KTD Gunja</t>
  </si>
  <si>
    <t>Gunjanska čistoća</t>
  </si>
  <si>
    <t>Ukupno Gunjanska čistoća</t>
  </si>
  <si>
    <t>Hrvatski telekom d.d.</t>
  </si>
  <si>
    <t>Ukupno Hrvatski telekom d.d.</t>
  </si>
  <si>
    <t>Financijska agencija</t>
  </si>
  <si>
    <t>Ukupno Financijska agencija</t>
  </si>
  <si>
    <t>Općina Drenovci</t>
  </si>
  <si>
    <t>Ostali nespomenuti financijski rashodi</t>
  </si>
  <si>
    <t xml:space="preserve">Ukupno Općina Drenovci </t>
  </si>
  <si>
    <t>Hrvatska pošta</t>
  </si>
  <si>
    <t>Velika Gorica</t>
  </si>
  <si>
    <t>Ukupno Hrvatska pošta</t>
  </si>
  <si>
    <t>Drenovački vodovod</t>
  </si>
  <si>
    <t>Ukupno Drenovački vodovod</t>
  </si>
  <si>
    <t>Drenovci d.o.o.</t>
  </si>
  <si>
    <t>Ukupno Drenovci d.o.o.</t>
  </si>
  <si>
    <t>Hep Opskrba</t>
  </si>
  <si>
    <t>Ukupno Hep Opskrba</t>
  </si>
  <si>
    <t>MAT obrt</t>
  </si>
  <si>
    <t>Ostali rashodi</t>
  </si>
  <si>
    <t>Motorama</t>
  </si>
  <si>
    <t>Materijal i dijelovi za tekuće i investicijsko održavanje</t>
  </si>
  <si>
    <t>Ukupno MAT obrt</t>
  </si>
  <si>
    <t>Ukupno  Motorama</t>
  </si>
  <si>
    <t>Astreja plus</t>
  </si>
  <si>
    <t>Ukupno Astreja plus</t>
  </si>
  <si>
    <t>Uredski materijal i ostali materijalni rashodi</t>
  </si>
  <si>
    <t>Udruga TI SI OK</t>
  </si>
  <si>
    <t>Ukupno Udruga TI SI OK</t>
  </si>
  <si>
    <t>Velika Mlaka</t>
  </si>
  <si>
    <t>Zadruga Janja</t>
  </si>
  <si>
    <t>Ukupno Zadruga Janja</t>
  </si>
  <si>
    <t>Naknade građanima i kućanstvima u naravi</t>
  </si>
  <si>
    <t>Pevex d.d.d</t>
  </si>
  <si>
    <t>Ukupno Pevex d.d.d</t>
  </si>
  <si>
    <t>Sesvete</t>
  </si>
  <si>
    <t>Peradarnik</t>
  </si>
  <si>
    <t>Ukupno Peradarnik</t>
  </si>
  <si>
    <t>4.</t>
  </si>
  <si>
    <t>.13.</t>
  </si>
  <si>
    <t>Predškola</t>
  </si>
  <si>
    <t xml:space="preserve">Ukupno </t>
  </si>
  <si>
    <t>Ostale naknade troškova zaposlenima</t>
  </si>
  <si>
    <t>OŠ " ANTUN I STJEPAN RADIĆ" GUNJA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</si>
</sst>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/>
  </cellStyleXfs>
  <cellXfs count="45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>
      <alignment vertical="top"/>
    </xf>
    <xf numFmtId="0" fontId="0" fillId="0" borderId="0" xfId="0" applyAlignment="1">
      <alignment horizontal="center" vertical="top"/>
    </xf>
    <xf numFmtId="0" fontId="1" fillId="0" borderId="0" xfId="0" applyFont="1">
      <alignment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Font="1">
      <alignment vertical="top"/>
    </xf>
    <xf numFmtId="0" fontId="6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" xfId="0" applyFont="1" applyBorder="1">
      <alignment vertical="top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 vertical="top"/>
    </xf>
    <xf numFmtId="0" fontId="8" fillId="0" borderId="9" xfId="1" applyFont="1" applyFill="1" applyBorder="1" applyAlignment="1">
      <alignment horizontal="left" vertical="center" wrapText="1"/>
    </xf>
    <xf numFmtId="0" fontId="4" fillId="0" borderId="9" xfId="0" applyFont="1" applyBorder="1">
      <alignment vertical="top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/>
    </xf>
    <xf numFmtId="0" fontId="9" fillId="2" borderId="1" xfId="0" applyFont="1" applyFill="1" applyBorder="1">
      <alignment vertical="top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right" vertical="top"/>
    </xf>
    <xf numFmtId="0" fontId="9" fillId="2" borderId="10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vertical="top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11" fillId="0" borderId="0" xfId="0" applyFont="1">
      <alignment vertical="top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selection activeCell="B6" sqref="B6:G6"/>
    </sheetView>
  </sheetViews>
  <sheetFormatPr defaultRowHeight="12.75" x14ac:dyDescent="0.2"/>
  <cols>
    <col min="1" max="1" width="7.5703125" customWidth="1"/>
    <col min="2" max="2" width="48.28515625" customWidth="1"/>
    <col min="3" max="3" width="12.7109375" style="5" customWidth="1"/>
    <col min="4" max="4" width="14.85546875" style="5" customWidth="1"/>
    <col min="5" max="5" width="12.28515625" style="3" customWidth="1"/>
    <col min="6" max="6" width="9.140625" style="5"/>
    <col min="7" max="7" width="45.140625" customWidth="1"/>
    <col min="11" max="12" width="10.140625" bestFit="1" customWidth="1"/>
  </cols>
  <sheetData>
    <row r="1" spans="1:12" ht="15" x14ac:dyDescent="0.2">
      <c r="B1" s="2"/>
    </row>
    <row r="2" spans="1:12" ht="15" x14ac:dyDescent="0.2">
      <c r="A2" s="9"/>
      <c r="B2" s="44" t="s">
        <v>149</v>
      </c>
      <c r="C2" s="10"/>
      <c r="D2" s="10"/>
      <c r="E2" s="11"/>
      <c r="F2" s="10"/>
      <c r="G2" s="9"/>
    </row>
    <row r="3" spans="1:12" ht="15" x14ac:dyDescent="0.2">
      <c r="A3" s="9"/>
      <c r="B3" s="44" t="s">
        <v>74</v>
      </c>
      <c r="C3" s="10"/>
      <c r="D3" s="10"/>
      <c r="E3" s="11"/>
      <c r="F3" s="10"/>
      <c r="G3" s="9"/>
    </row>
    <row r="4" spans="1:12" ht="15" x14ac:dyDescent="0.2">
      <c r="A4" s="9"/>
      <c r="B4" s="44" t="s">
        <v>53</v>
      </c>
      <c r="C4" s="10"/>
      <c r="D4" s="10"/>
      <c r="E4" s="11"/>
      <c r="F4" s="10"/>
      <c r="G4" s="9"/>
    </row>
    <row r="5" spans="1:12" ht="15" x14ac:dyDescent="0.2">
      <c r="A5" s="9"/>
      <c r="B5" s="12"/>
      <c r="C5" s="10"/>
      <c r="D5" s="10"/>
      <c r="E5" s="11"/>
      <c r="F5" s="10"/>
      <c r="G5" s="9"/>
    </row>
    <row r="6" spans="1:12" ht="18.75" x14ac:dyDescent="0.2">
      <c r="A6" s="9"/>
      <c r="B6" s="43" t="s">
        <v>0</v>
      </c>
      <c r="C6" s="43"/>
      <c r="D6" s="43"/>
      <c r="E6" s="43"/>
      <c r="F6" s="43"/>
      <c r="G6" s="43"/>
    </row>
    <row r="7" spans="1:12" ht="18.75" x14ac:dyDescent="0.2">
      <c r="A7" s="9"/>
      <c r="B7" s="13"/>
      <c r="C7" s="13"/>
      <c r="D7" s="13"/>
      <c r="E7" s="13"/>
      <c r="F7" s="13"/>
      <c r="G7" s="13"/>
    </row>
    <row r="8" spans="1:12" ht="18.75" x14ac:dyDescent="0.2">
      <c r="A8" s="9"/>
      <c r="B8" s="13"/>
      <c r="C8" s="43" t="s">
        <v>52</v>
      </c>
      <c r="D8" s="43"/>
      <c r="E8" s="43"/>
      <c r="F8" s="43"/>
      <c r="G8" s="13"/>
    </row>
    <row r="9" spans="1:12" ht="13.5" thickBot="1" x14ac:dyDescent="0.25">
      <c r="A9" s="9"/>
      <c r="B9" s="9"/>
      <c r="C9" s="10"/>
      <c r="D9" s="10"/>
      <c r="E9" s="11"/>
      <c r="F9" s="10"/>
      <c r="G9" s="9"/>
    </row>
    <row r="10" spans="1:12" ht="32.25" customHeight="1" x14ac:dyDescent="0.2">
      <c r="A10" s="20" t="s">
        <v>54</v>
      </c>
      <c r="B10" s="21" t="s">
        <v>2</v>
      </c>
      <c r="C10" s="22" t="s">
        <v>1</v>
      </c>
      <c r="D10" s="22" t="s">
        <v>3</v>
      </c>
      <c r="E10" s="23" t="s">
        <v>50</v>
      </c>
      <c r="F10" s="22" t="s">
        <v>6</v>
      </c>
      <c r="G10" s="24" t="s">
        <v>4</v>
      </c>
    </row>
    <row r="11" spans="1:12" s="1" customFormat="1" x14ac:dyDescent="0.2">
      <c r="A11" s="14" t="s">
        <v>9</v>
      </c>
      <c r="B11" s="15" t="s">
        <v>75</v>
      </c>
      <c r="C11" s="16">
        <v>53355796329</v>
      </c>
      <c r="D11" s="16" t="s">
        <v>76</v>
      </c>
      <c r="E11" s="17">
        <v>631.01</v>
      </c>
      <c r="F11" s="16">
        <v>3222</v>
      </c>
      <c r="G11" s="18" t="s">
        <v>59</v>
      </c>
      <c r="J11" s="6" t="s">
        <v>55</v>
      </c>
    </row>
    <row r="12" spans="1:12" s="1" customFormat="1" x14ac:dyDescent="0.2">
      <c r="A12" s="14" t="s">
        <v>24</v>
      </c>
      <c r="B12" s="15" t="s">
        <v>75</v>
      </c>
      <c r="C12" s="16">
        <v>53355796329</v>
      </c>
      <c r="D12" s="16" t="s">
        <v>76</v>
      </c>
      <c r="E12" s="17">
        <v>60.95</v>
      </c>
      <c r="F12" s="16">
        <v>3222</v>
      </c>
      <c r="G12" s="18" t="s">
        <v>59</v>
      </c>
      <c r="J12" s="6"/>
    </row>
    <row r="13" spans="1:12" s="1" customFormat="1" x14ac:dyDescent="0.2">
      <c r="A13" s="25"/>
      <c r="B13" s="26" t="s">
        <v>77</v>
      </c>
      <c r="C13" s="27"/>
      <c r="D13" s="28"/>
      <c r="E13" s="29">
        <f>SUM(E11:E12)</f>
        <v>691.96</v>
      </c>
      <c r="F13" s="27"/>
      <c r="G13" s="30"/>
      <c r="J13" s="6"/>
    </row>
    <row r="14" spans="1:12" s="1" customFormat="1" x14ac:dyDescent="0.2">
      <c r="A14" s="14" t="s">
        <v>11</v>
      </c>
      <c r="B14" s="15" t="s">
        <v>56</v>
      </c>
      <c r="C14" s="16">
        <v>44138062462</v>
      </c>
      <c r="D14" s="16" t="s">
        <v>78</v>
      </c>
      <c r="E14" s="17">
        <v>133.81</v>
      </c>
      <c r="F14" s="16">
        <v>3222</v>
      </c>
      <c r="G14" s="18" t="s">
        <v>59</v>
      </c>
      <c r="L14" s="4"/>
    </row>
    <row r="15" spans="1:12" s="1" customFormat="1" x14ac:dyDescent="0.2">
      <c r="A15" s="14" t="s">
        <v>144</v>
      </c>
      <c r="B15" s="15" t="s">
        <v>56</v>
      </c>
      <c r="C15" s="16">
        <v>44138062462</v>
      </c>
      <c r="D15" s="16" t="s">
        <v>78</v>
      </c>
      <c r="E15" s="17">
        <v>169.17</v>
      </c>
      <c r="F15" s="16">
        <v>3222</v>
      </c>
      <c r="G15" s="18" t="s">
        <v>59</v>
      </c>
      <c r="L15" s="4"/>
    </row>
    <row r="16" spans="1:12" s="1" customFormat="1" x14ac:dyDescent="0.2">
      <c r="A16" s="14" t="s">
        <v>14</v>
      </c>
      <c r="B16" s="15" t="s">
        <v>56</v>
      </c>
      <c r="C16" s="16">
        <v>44138062462</v>
      </c>
      <c r="D16" s="16" t="s">
        <v>78</v>
      </c>
      <c r="E16" s="17">
        <v>155.18</v>
      </c>
      <c r="F16" s="16">
        <v>3222</v>
      </c>
      <c r="G16" s="18" t="s">
        <v>59</v>
      </c>
      <c r="L16" s="4"/>
    </row>
    <row r="17" spans="1:12" s="1" customFormat="1" x14ac:dyDescent="0.2">
      <c r="A17" s="14" t="s">
        <v>25</v>
      </c>
      <c r="B17" s="15" t="s">
        <v>56</v>
      </c>
      <c r="C17" s="16">
        <v>44138062462</v>
      </c>
      <c r="D17" s="16" t="s">
        <v>78</v>
      </c>
      <c r="E17" s="17">
        <v>22.43</v>
      </c>
      <c r="F17" s="16">
        <v>3222</v>
      </c>
      <c r="G17" s="18" t="s">
        <v>59</v>
      </c>
      <c r="L17" s="4"/>
    </row>
    <row r="18" spans="1:12" s="1" customFormat="1" x14ac:dyDescent="0.2">
      <c r="A18" s="14" t="s">
        <v>19</v>
      </c>
      <c r="B18" s="15" t="s">
        <v>56</v>
      </c>
      <c r="C18" s="16">
        <v>44138062462</v>
      </c>
      <c r="D18" s="16" t="s">
        <v>78</v>
      </c>
      <c r="E18" s="17">
        <v>138.9</v>
      </c>
      <c r="F18" s="16">
        <v>3222</v>
      </c>
      <c r="G18" s="18" t="s">
        <v>59</v>
      </c>
      <c r="L18" s="4"/>
    </row>
    <row r="19" spans="1:12" s="1" customFormat="1" x14ac:dyDescent="0.2">
      <c r="A19" s="14" t="s">
        <v>17</v>
      </c>
      <c r="B19" s="15" t="s">
        <v>56</v>
      </c>
      <c r="C19" s="16">
        <v>44138062462</v>
      </c>
      <c r="D19" s="16" t="s">
        <v>78</v>
      </c>
      <c r="E19" s="17">
        <v>288.39999999999998</v>
      </c>
      <c r="F19" s="16">
        <v>3222</v>
      </c>
      <c r="G19" s="18" t="s">
        <v>59</v>
      </c>
      <c r="L19" s="4"/>
    </row>
    <row r="20" spans="1:12" s="1" customFormat="1" x14ac:dyDescent="0.2">
      <c r="A20" s="14" t="s">
        <v>15</v>
      </c>
      <c r="B20" s="15" t="s">
        <v>56</v>
      </c>
      <c r="C20" s="16">
        <v>44138062462</v>
      </c>
      <c r="D20" s="16" t="s">
        <v>78</v>
      </c>
      <c r="E20" s="17">
        <v>220.58</v>
      </c>
      <c r="F20" s="16">
        <v>3222</v>
      </c>
      <c r="G20" s="18" t="s">
        <v>59</v>
      </c>
      <c r="L20" s="4"/>
    </row>
    <row r="21" spans="1:12" s="1" customFormat="1" x14ac:dyDescent="0.2">
      <c r="A21" s="25"/>
      <c r="B21" s="26" t="s">
        <v>79</v>
      </c>
      <c r="C21" s="27"/>
      <c r="D21" s="28"/>
      <c r="E21" s="29">
        <f>SUM(E14:E20)</f>
        <v>1128.47</v>
      </c>
      <c r="F21" s="27"/>
      <c r="G21" s="30"/>
      <c r="L21" s="4"/>
    </row>
    <row r="22" spans="1:12" s="1" customFormat="1" x14ac:dyDescent="0.2">
      <c r="A22" s="14" t="s">
        <v>26</v>
      </c>
      <c r="B22" s="15" t="s">
        <v>80</v>
      </c>
      <c r="C22" s="16">
        <v>85764429169</v>
      </c>
      <c r="D22" s="16" t="s">
        <v>81</v>
      </c>
      <c r="E22" s="17">
        <v>8.33</v>
      </c>
      <c r="F22" s="16">
        <v>3222</v>
      </c>
      <c r="G22" s="18" t="s">
        <v>59</v>
      </c>
    </row>
    <row r="23" spans="1:12" s="1" customFormat="1" x14ac:dyDescent="0.2">
      <c r="A23" s="25"/>
      <c r="B23" s="26" t="s">
        <v>82</v>
      </c>
      <c r="C23" s="27"/>
      <c r="D23" s="28"/>
      <c r="E23" s="29">
        <f>SUM(E22)</f>
        <v>8.33</v>
      </c>
      <c r="F23" s="27"/>
      <c r="G23" s="30"/>
      <c r="J23" s="6" t="s">
        <v>55</v>
      </c>
    </row>
    <row r="24" spans="1:12" s="1" customFormat="1" x14ac:dyDescent="0.2">
      <c r="A24" s="14" t="s">
        <v>27</v>
      </c>
      <c r="B24" s="15" t="s">
        <v>83</v>
      </c>
      <c r="C24" s="16">
        <v>70158661792</v>
      </c>
      <c r="D24" s="16" t="s">
        <v>84</v>
      </c>
      <c r="E24" s="17">
        <v>210.73</v>
      </c>
      <c r="F24" s="16">
        <v>3222</v>
      </c>
      <c r="G24" s="18" t="s">
        <v>59</v>
      </c>
    </row>
    <row r="25" spans="1:12" s="1" customFormat="1" x14ac:dyDescent="0.2">
      <c r="A25" s="25"/>
      <c r="B25" s="26" t="s">
        <v>71</v>
      </c>
      <c r="C25" s="27"/>
      <c r="D25" s="28"/>
      <c r="E25" s="29">
        <f>SUM(E22:E24)</f>
        <v>227.39</v>
      </c>
      <c r="F25" s="27"/>
      <c r="G25" s="30"/>
    </row>
    <row r="26" spans="1:12" s="1" customFormat="1" x14ac:dyDescent="0.2">
      <c r="A26" s="14" t="s">
        <v>28</v>
      </c>
      <c r="B26" s="15" t="s">
        <v>90</v>
      </c>
      <c r="C26" s="16">
        <v>74228338976</v>
      </c>
      <c r="D26" s="16" t="s">
        <v>92</v>
      </c>
      <c r="E26" s="17">
        <v>622.15</v>
      </c>
      <c r="F26" s="16">
        <v>3225</v>
      </c>
      <c r="G26" s="18" t="s">
        <v>93</v>
      </c>
    </row>
    <row r="27" spans="1:12" s="1" customFormat="1" x14ac:dyDescent="0.2">
      <c r="A27" s="25"/>
      <c r="B27" s="26" t="s">
        <v>91</v>
      </c>
      <c r="C27" s="27"/>
      <c r="D27" s="28"/>
      <c r="E27" s="29">
        <f>SUM(E26)</f>
        <v>622.15</v>
      </c>
      <c r="F27" s="27"/>
      <c r="G27" s="30"/>
    </row>
    <row r="28" spans="1:12" s="1" customFormat="1" x14ac:dyDescent="0.2">
      <c r="A28" s="14" t="s">
        <v>145</v>
      </c>
      <c r="B28" s="15" t="s">
        <v>85</v>
      </c>
      <c r="C28" s="16">
        <v>62017555266</v>
      </c>
      <c r="D28" s="16" t="s">
        <v>86</v>
      </c>
      <c r="E28" s="17">
        <v>124.15</v>
      </c>
      <c r="F28" s="16">
        <v>3222</v>
      </c>
      <c r="G28" s="19" t="s">
        <v>59</v>
      </c>
    </row>
    <row r="29" spans="1:12" s="1" customFormat="1" x14ac:dyDescent="0.2">
      <c r="A29" s="25"/>
      <c r="B29" s="26" t="s">
        <v>70</v>
      </c>
      <c r="C29" s="27"/>
      <c r="D29" s="28"/>
      <c r="E29" s="29">
        <f>SUM(E28)</f>
        <v>124.15</v>
      </c>
      <c r="F29" s="27"/>
      <c r="G29" s="30"/>
    </row>
    <row r="30" spans="1:12" s="1" customFormat="1" x14ac:dyDescent="0.2">
      <c r="A30" s="14" t="s">
        <v>29</v>
      </c>
      <c r="B30" s="15" t="s">
        <v>87</v>
      </c>
      <c r="C30" s="16">
        <v>81357638974</v>
      </c>
      <c r="D30" s="16" t="s">
        <v>88</v>
      </c>
      <c r="E30" s="17">
        <v>243.73</v>
      </c>
      <c r="F30" s="16">
        <v>3222</v>
      </c>
      <c r="G30" s="19" t="s">
        <v>59</v>
      </c>
    </row>
    <row r="31" spans="1:12" s="1" customFormat="1" x14ac:dyDescent="0.2">
      <c r="A31" s="25"/>
      <c r="B31" s="26" t="s">
        <v>89</v>
      </c>
      <c r="C31" s="27"/>
      <c r="D31" s="28"/>
      <c r="E31" s="29">
        <f>SUM(E30)</f>
        <v>243.73</v>
      </c>
      <c r="F31" s="27"/>
      <c r="G31" s="30"/>
    </row>
    <row r="32" spans="1:12" s="1" customFormat="1" x14ac:dyDescent="0.2">
      <c r="A32" s="14" t="s">
        <v>23</v>
      </c>
      <c r="B32" s="15" t="s">
        <v>94</v>
      </c>
      <c r="C32" s="16">
        <v>38016445738</v>
      </c>
      <c r="D32" s="16" t="s">
        <v>92</v>
      </c>
      <c r="E32" s="17">
        <v>574.35</v>
      </c>
      <c r="F32" s="16">
        <v>3222</v>
      </c>
      <c r="G32" s="18" t="s">
        <v>59</v>
      </c>
    </row>
    <row r="33" spans="1:10" s="1" customFormat="1" x14ac:dyDescent="0.2">
      <c r="A33" s="14" t="s">
        <v>30</v>
      </c>
      <c r="B33" s="15" t="s">
        <v>94</v>
      </c>
      <c r="C33" s="16">
        <v>38016445738</v>
      </c>
      <c r="D33" s="16" t="s">
        <v>92</v>
      </c>
      <c r="E33" s="17">
        <v>447.08</v>
      </c>
      <c r="F33" s="16">
        <v>3222</v>
      </c>
      <c r="G33" s="18" t="s">
        <v>59</v>
      </c>
    </row>
    <row r="34" spans="1:10" s="1" customFormat="1" x14ac:dyDescent="0.2">
      <c r="A34" s="25"/>
      <c r="B34" s="26" t="s">
        <v>95</v>
      </c>
      <c r="C34" s="27"/>
      <c r="D34" s="28"/>
      <c r="E34" s="29">
        <f>SUM(E32:E33)</f>
        <v>1021.4300000000001</v>
      </c>
      <c r="F34" s="27"/>
      <c r="G34" s="30"/>
    </row>
    <row r="35" spans="1:10" s="1" customFormat="1" x14ac:dyDescent="0.2">
      <c r="A35" s="14" t="s">
        <v>20</v>
      </c>
      <c r="B35" s="15" t="s">
        <v>96</v>
      </c>
      <c r="C35" s="16">
        <v>7189160632</v>
      </c>
      <c r="D35" s="16" t="s">
        <v>92</v>
      </c>
      <c r="E35" s="17">
        <v>229.28</v>
      </c>
      <c r="F35" s="16">
        <v>3225</v>
      </c>
      <c r="G35" s="19" t="s">
        <v>93</v>
      </c>
    </row>
    <row r="36" spans="1:10" s="1" customFormat="1" x14ac:dyDescent="0.2">
      <c r="A36" s="25"/>
      <c r="B36" s="26" t="s">
        <v>97</v>
      </c>
      <c r="C36" s="27"/>
      <c r="D36" s="28"/>
      <c r="E36" s="29">
        <f>SUM(E35:E35)</f>
        <v>229.28</v>
      </c>
      <c r="F36" s="27"/>
      <c r="G36" s="30"/>
    </row>
    <row r="37" spans="1:10" s="1" customFormat="1" x14ac:dyDescent="0.2">
      <c r="A37" s="14" t="s">
        <v>31</v>
      </c>
      <c r="B37" s="15" t="s">
        <v>98</v>
      </c>
      <c r="C37" s="16"/>
      <c r="D37" s="16" t="s">
        <v>99</v>
      </c>
      <c r="E37" s="17">
        <v>625.27</v>
      </c>
      <c r="F37" s="16">
        <v>3431</v>
      </c>
      <c r="G37" s="19" t="s">
        <v>60</v>
      </c>
    </row>
    <row r="38" spans="1:10" s="1" customFormat="1" x14ac:dyDescent="0.2">
      <c r="A38" s="25"/>
      <c r="B38" s="26" t="s">
        <v>100</v>
      </c>
      <c r="C38" s="27"/>
      <c r="D38" s="28"/>
      <c r="E38" s="29">
        <f>SUM(E37:E37)</f>
        <v>625.27</v>
      </c>
      <c r="F38" s="27"/>
      <c r="G38" s="30"/>
    </row>
    <row r="39" spans="1:10" s="1" customFormat="1" x14ac:dyDescent="0.2">
      <c r="A39" s="14" t="s">
        <v>32</v>
      </c>
      <c r="B39" s="15" t="s">
        <v>101</v>
      </c>
      <c r="C39" s="16">
        <v>41317489366</v>
      </c>
      <c r="D39" s="16" t="s">
        <v>102</v>
      </c>
      <c r="E39" s="17">
        <v>3003.35</v>
      </c>
      <c r="F39" s="16">
        <v>3223</v>
      </c>
      <c r="G39" s="19" t="s">
        <v>63</v>
      </c>
      <c r="J39" s="6" t="s">
        <v>55</v>
      </c>
    </row>
    <row r="40" spans="1:10" s="1" customFormat="1" x14ac:dyDescent="0.2">
      <c r="A40" s="14" t="s">
        <v>33</v>
      </c>
      <c r="B40" s="15" t="s">
        <v>101</v>
      </c>
      <c r="C40" s="16">
        <v>41317489366</v>
      </c>
      <c r="D40" s="16" t="s">
        <v>102</v>
      </c>
      <c r="E40" s="17">
        <v>710.29</v>
      </c>
      <c r="F40" s="16">
        <v>3223</v>
      </c>
      <c r="G40" s="19" t="s">
        <v>63</v>
      </c>
    </row>
    <row r="41" spans="1:10" s="1" customFormat="1" x14ac:dyDescent="0.2">
      <c r="A41" s="14" t="s">
        <v>34</v>
      </c>
      <c r="B41" s="15" t="s">
        <v>101</v>
      </c>
      <c r="C41" s="16">
        <v>41317489366</v>
      </c>
      <c r="D41" s="16" t="s">
        <v>102</v>
      </c>
      <c r="E41" s="17">
        <v>273.44</v>
      </c>
      <c r="F41" s="16">
        <v>3223</v>
      </c>
      <c r="G41" s="19" t="s">
        <v>63</v>
      </c>
    </row>
    <row r="42" spans="1:10" s="1" customFormat="1" x14ac:dyDescent="0.2">
      <c r="A42" s="25"/>
      <c r="B42" s="26" t="s">
        <v>103</v>
      </c>
      <c r="C42" s="27"/>
      <c r="D42" s="28"/>
      <c r="E42" s="29">
        <f>SUM(E39:E41)</f>
        <v>3987.08</v>
      </c>
      <c r="F42" s="27"/>
      <c r="G42" s="30"/>
    </row>
    <row r="43" spans="1:10" s="1" customFormat="1" x14ac:dyDescent="0.2">
      <c r="A43" s="14" t="s">
        <v>35</v>
      </c>
      <c r="B43" s="15" t="s">
        <v>104</v>
      </c>
      <c r="C43" s="16">
        <v>88688133030</v>
      </c>
      <c r="D43" s="16" t="s">
        <v>88</v>
      </c>
      <c r="E43" s="17">
        <v>68.650000000000006</v>
      </c>
      <c r="F43" s="16">
        <v>3234</v>
      </c>
      <c r="G43" s="19" t="s">
        <v>58</v>
      </c>
    </row>
    <row r="44" spans="1:10" s="1" customFormat="1" x14ac:dyDescent="0.2">
      <c r="A44" s="14" t="s">
        <v>36</v>
      </c>
      <c r="B44" s="15" t="s">
        <v>104</v>
      </c>
      <c r="C44" s="16">
        <v>88688133030</v>
      </c>
      <c r="D44" s="16" t="s">
        <v>88</v>
      </c>
      <c r="E44" s="17">
        <v>19.13</v>
      </c>
      <c r="F44" s="16">
        <v>3234</v>
      </c>
      <c r="G44" s="19" t="s">
        <v>58</v>
      </c>
    </row>
    <row r="45" spans="1:10" s="1" customFormat="1" x14ac:dyDescent="0.2">
      <c r="A45" s="14" t="s">
        <v>13</v>
      </c>
      <c r="B45" s="15" t="s">
        <v>104</v>
      </c>
      <c r="C45" s="16">
        <v>88688133030</v>
      </c>
      <c r="D45" s="16" t="s">
        <v>88</v>
      </c>
      <c r="E45" s="17">
        <v>3.28</v>
      </c>
      <c r="F45" s="16">
        <v>3234</v>
      </c>
      <c r="G45" s="19" t="s">
        <v>58</v>
      </c>
    </row>
    <row r="46" spans="1:10" s="1" customFormat="1" x14ac:dyDescent="0.2">
      <c r="A46" s="25"/>
      <c r="B46" s="26" t="s">
        <v>105</v>
      </c>
      <c r="C46" s="27"/>
      <c r="D46" s="28"/>
      <c r="E46" s="29">
        <f>SUM(E43:E45)</f>
        <v>91.06</v>
      </c>
      <c r="F46" s="27"/>
      <c r="G46" s="30"/>
    </row>
    <row r="47" spans="1:10" s="1" customFormat="1" x14ac:dyDescent="0.2">
      <c r="A47" s="14" t="s">
        <v>12</v>
      </c>
      <c r="B47" s="15" t="s">
        <v>106</v>
      </c>
      <c r="C47" s="16">
        <v>46007078487</v>
      </c>
      <c r="D47" s="16" t="s">
        <v>88</v>
      </c>
      <c r="E47" s="17">
        <v>14.38</v>
      </c>
      <c r="F47" s="16">
        <v>3234</v>
      </c>
      <c r="G47" s="19" t="s">
        <v>58</v>
      </c>
    </row>
    <row r="48" spans="1:10" s="1" customFormat="1" x14ac:dyDescent="0.2">
      <c r="A48" s="14" t="s">
        <v>10</v>
      </c>
      <c r="B48" s="15" t="s">
        <v>106</v>
      </c>
      <c r="C48" s="16">
        <v>46007078487</v>
      </c>
      <c r="D48" s="16" t="s">
        <v>88</v>
      </c>
      <c r="E48" s="17">
        <v>11.18</v>
      </c>
      <c r="F48" s="16">
        <v>3234</v>
      </c>
      <c r="G48" s="19" t="s">
        <v>58</v>
      </c>
    </row>
    <row r="49" spans="1:7" s="1" customFormat="1" x14ac:dyDescent="0.2">
      <c r="A49" s="25"/>
      <c r="B49" s="26" t="s">
        <v>107</v>
      </c>
      <c r="C49" s="27"/>
      <c r="D49" s="28"/>
      <c r="E49" s="29">
        <f>SUM(E47:E48)</f>
        <v>25.560000000000002</v>
      </c>
      <c r="F49" s="27"/>
      <c r="G49" s="30"/>
    </row>
    <row r="50" spans="1:7" s="1" customFormat="1" x14ac:dyDescent="0.2">
      <c r="A50" s="14" t="s">
        <v>37</v>
      </c>
      <c r="B50" s="15" t="s">
        <v>108</v>
      </c>
      <c r="C50" s="16">
        <v>81793146560</v>
      </c>
      <c r="D50" s="16" t="s">
        <v>92</v>
      </c>
      <c r="E50" s="17">
        <v>42.14</v>
      </c>
      <c r="F50" s="16">
        <v>3231</v>
      </c>
      <c r="G50" s="19" t="s">
        <v>62</v>
      </c>
    </row>
    <row r="51" spans="1:7" s="1" customFormat="1" x14ac:dyDescent="0.2">
      <c r="A51" s="14"/>
      <c r="B51" s="15" t="s">
        <v>108</v>
      </c>
      <c r="C51" s="16">
        <v>81793146560</v>
      </c>
      <c r="D51" s="16" t="s">
        <v>92</v>
      </c>
      <c r="E51" s="17">
        <v>0.32</v>
      </c>
      <c r="F51" s="16">
        <v>3433</v>
      </c>
      <c r="G51" s="19" t="s">
        <v>61</v>
      </c>
    </row>
    <row r="52" spans="1:7" s="1" customFormat="1" x14ac:dyDescent="0.2">
      <c r="A52" s="14" t="s">
        <v>21</v>
      </c>
      <c r="B52" s="15" t="s">
        <v>108</v>
      </c>
      <c r="C52" s="16">
        <v>81793146560</v>
      </c>
      <c r="D52" s="16" t="s">
        <v>92</v>
      </c>
      <c r="E52" s="17">
        <v>26.55</v>
      </c>
      <c r="F52" s="16">
        <v>3231</v>
      </c>
      <c r="G52" s="19" t="s">
        <v>62</v>
      </c>
    </row>
    <row r="53" spans="1:7" s="1" customFormat="1" x14ac:dyDescent="0.2">
      <c r="A53" s="14"/>
      <c r="B53" s="15" t="s">
        <v>108</v>
      </c>
      <c r="C53" s="16">
        <v>81793146560</v>
      </c>
      <c r="D53" s="16" t="s">
        <v>92</v>
      </c>
      <c r="E53" s="17">
        <v>0.24</v>
      </c>
      <c r="F53" s="16">
        <v>3433</v>
      </c>
      <c r="G53" s="19" t="s">
        <v>61</v>
      </c>
    </row>
    <row r="54" spans="1:7" s="1" customFormat="1" x14ac:dyDescent="0.2">
      <c r="A54" s="25"/>
      <c r="B54" s="26" t="s">
        <v>109</v>
      </c>
      <c r="C54" s="27"/>
      <c r="D54" s="28"/>
      <c r="E54" s="29">
        <f>SUM(E50:E53)</f>
        <v>69.25</v>
      </c>
      <c r="F54" s="27"/>
      <c r="G54" s="30"/>
    </row>
    <row r="55" spans="1:7" s="1" customFormat="1" x14ac:dyDescent="0.2">
      <c r="A55" s="14" t="s">
        <v>16</v>
      </c>
      <c r="B55" s="15" t="s">
        <v>110</v>
      </c>
      <c r="C55" s="16">
        <v>85821130368</v>
      </c>
      <c r="D55" s="16" t="s">
        <v>92</v>
      </c>
      <c r="E55" s="17">
        <v>1.66</v>
      </c>
      <c r="F55" s="16">
        <v>3238</v>
      </c>
      <c r="G55" s="19" t="s">
        <v>57</v>
      </c>
    </row>
    <row r="56" spans="1:7" s="1" customFormat="1" x14ac:dyDescent="0.2">
      <c r="A56" s="14" t="s">
        <v>18</v>
      </c>
      <c r="B56" s="15" t="s">
        <v>110</v>
      </c>
      <c r="C56" s="16">
        <v>85821130368</v>
      </c>
      <c r="D56" s="16" t="s">
        <v>92</v>
      </c>
      <c r="E56" s="17">
        <v>49.78</v>
      </c>
      <c r="F56" s="16">
        <v>3238</v>
      </c>
      <c r="G56" s="19" t="s">
        <v>57</v>
      </c>
    </row>
    <row r="57" spans="1:7" s="1" customFormat="1" x14ac:dyDescent="0.2">
      <c r="A57" s="25"/>
      <c r="B57" s="26" t="s">
        <v>111</v>
      </c>
      <c r="C57" s="27"/>
      <c r="D57" s="28"/>
      <c r="E57" s="29">
        <f>SUM(E55:E56)</f>
        <v>51.44</v>
      </c>
      <c r="F57" s="27"/>
      <c r="G57" s="30"/>
    </row>
    <row r="58" spans="1:7" s="1" customFormat="1" x14ac:dyDescent="0.2">
      <c r="A58" s="14" t="s">
        <v>38</v>
      </c>
      <c r="B58" s="15" t="s">
        <v>112</v>
      </c>
      <c r="C58" s="16">
        <v>97589925435</v>
      </c>
      <c r="D58" s="16" t="s">
        <v>76</v>
      </c>
      <c r="E58" s="17">
        <v>25.32</v>
      </c>
      <c r="F58" s="16">
        <v>3434</v>
      </c>
      <c r="G58" s="19" t="s">
        <v>113</v>
      </c>
    </row>
    <row r="59" spans="1:7" s="1" customFormat="1" x14ac:dyDescent="0.2">
      <c r="A59" s="25"/>
      <c r="B59" s="26" t="s">
        <v>114</v>
      </c>
      <c r="C59" s="31"/>
      <c r="D59" s="32"/>
      <c r="E59" s="29">
        <f>SUM(E58)</f>
        <v>25.32</v>
      </c>
      <c r="F59" s="31"/>
      <c r="G59" s="33"/>
    </row>
    <row r="60" spans="1:7" s="1" customFormat="1" x14ac:dyDescent="0.2">
      <c r="A60" s="14" t="s">
        <v>39</v>
      </c>
      <c r="B60" s="15" t="s">
        <v>115</v>
      </c>
      <c r="C60" s="16">
        <v>87311810356</v>
      </c>
      <c r="D60" s="16" t="s">
        <v>116</v>
      </c>
      <c r="E60" s="17">
        <v>37.44</v>
      </c>
      <c r="F60" s="16">
        <v>3231</v>
      </c>
      <c r="G60" s="19" t="s">
        <v>62</v>
      </c>
    </row>
    <row r="61" spans="1:7" s="1" customFormat="1" x14ac:dyDescent="0.2">
      <c r="A61" s="25"/>
      <c r="B61" s="26" t="s">
        <v>117</v>
      </c>
      <c r="C61" s="31"/>
      <c r="D61" s="32"/>
      <c r="E61" s="29">
        <f>SUM(E60)</f>
        <v>37.44</v>
      </c>
      <c r="F61" s="31"/>
      <c r="G61" s="33"/>
    </row>
    <row r="62" spans="1:7" s="1" customFormat="1" x14ac:dyDescent="0.2">
      <c r="A62" s="14" t="s">
        <v>40</v>
      </c>
      <c r="B62" s="15" t="s">
        <v>118</v>
      </c>
      <c r="C62" s="16">
        <v>67332575089</v>
      </c>
      <c r="D62" s="16" t="s">
        <v>76</v>
      </c>
      <c r="E62" s="17">
        <v>9.65</v>
      </c>
      <c r="F62" s="16">
        <v>3234</v>
      </c>
      <c r="G62" s="19" t="s">
        <v>58</v>
      </c>
    </row>
    <row r="63" spans="1:7" s="1" customFormat="1" x14ac:dyDescent="0.2">
      <c r="A63" s="25"/>
      <c r="B63" s="26" t="s">
        <v>119</v>
      </c>
      <c r="C63" s="31"/>
      <c r="D63" s="32"/>
      <c r="E63" s="29">
        <f>SUM(E62)</f>
        <v>9.65</v>
      </c>
      <c r="F63" s="31"/>
      <c r="G63" s="33"/>
    </row>
    <row r="64" spans="1:7" s="1" customFormat="1" x14ac:dyDescent="0.2">
      <c r="A64" s="14" t="s">
        <v>41</v>
      </c>
      <c r="B64" s="15" t="s">
        <v>120</v>
      </c>
      <c r="C64" s="16">
        <v>58020541864</v>
      </c>
      <c r="D64" s="16" t="s">
        <v>76</v>
      </c>
      <c r="E64" s="17">
        <v>7.97</v>
      </c>
      <c r="F64" s="16">
        <v>3234</v>
      </c>
      <c r="G64" s="19" t="s">
        <v>58</v>
      </c>
    </row>
    <row r="65" spans="1:7" s="1" customFormat="1" x14ac:dyDescent="0.2">
      <c r="A65" s="25"/>
      <c r="B65" s="26" t="s">
        <v>121</v>
      </c>
      <c r="C65" s="31"/>
      <c r="D65" s="32"/>
      <c r="E65" s="29">
        <f>SUM(E64)</f>
        <v>7.97</v>
      </c>
      <c r="F65" s="31"/>
      <c r="G65" s="33"/>
    </row>
    <row r="66" spans="1:7" s="1" customFormat="1" x14ac:dyDescent="0.2">
      <c r="A66" s="14" t="s">
        <v>42</v>
      </c>
      <c r="B66" s="15" t="s">
        <v>122</v>
      </c>
      <c r="C66" s="16">
        <v>63073332379</v>
      </c>
      <c r="D66" s="16" t="s">
        <v>92</v>
      </c>
      <c r="E66" s="17">
        <v>1529.82</v>
      </c>
      <c r="F66" s="16">
        <v>3223</v>
      </c>
      <c r="G66" s="19" t="s">
        <v>63</v>
      </c>
    </row>
    <row r="67" spans="1:7" s="1" customFormat="1" x14ac:dyDescent="0.2">
      <c r="A67" s="25"/>
      <c r="B67" s="26" t="s">
        <v>123</v>
      </c>
      <c r="C67" s="31"/>
      <c r="D67" s="32"/>
      <c r="E67" s="29">
        <f>SUM(E66)</f>
        <v>1529.82</v>
      </c>
      <c r="F67" s="31"/>
      <c r="G67" s="33"/>
    </row>
    <row r="68" spans="1:7" s="1" customFormat="1" x14ac:dyDescent="0.2">
      <c r="A68" s="14" t="s">
        <v>43</v>
      </c>
      <c r="B68" s="15" t="s">
        <v>124</v>
      </c>
      <c r="C68" s="16">
        <v>96946541215</v>
      </c>
      <c r="D68" s="16" t="s">
        <v>92</v>
      </c>
      <c r="E68" s="17">
        <v>10</v>
      </c>
      <c r="F68" s="16">
        <v>3299</v>
      </c>
      <c r="G68" s="19" t="s">
        <v>125</v>
      </c>
    </row>
    <row r="69" spans="1:7" s="1" customFormat="1" x14ac:dyDescent="0.2">
      <c r="A69" s="14" t="s">
        <v>44</v>
      </c>
      <c r="B69" s="15" t="s">
        <v>124</v>
      </c>
      <c r="C69" s="16">
        <v>96946541215</v>
      </c>
      <c r="D69" s="16" t="s">
        <v>92</v>
      </c>
      <c r="E69" s="17">
        <v>10</v>
      </c>
      <c r="F69" s="16">
        <v>3299</v>
      </c>
      <c r="G69" s="19" t="s">
        <v>125</v>
      </c>
    </row>
    <row r="70" spans="1:7" s="1" customFormat="1" x14ac:dyDescent="0.2">
      <c r="A70" s="25"/>
      <c r="B70" s="26" t="s">
        <v>128</v>
      </c>
      <c r="C70" s="31"/>
      <c r="D70" s="32"/>
      <c r="E70" s="29">
        <f>SUM(E68:E69)</f>
        <v>20</v>
      </c>
      <c r="F70" s="31"/>
      <c r="G70" s="33"/>
    </row>
    <row r="71" spans="1:7" s="1" customFormat="1" x14ac:dyDescent="0.2">
      <c r="A71" s="14" t="s">
        <v>45</v>
      </c>
      <c r="B71" s="15" t="s">
        <v>126</v>
      </c>
      <c r="C71" s="16">
        <v>72643132700</v>
      </c>
      <c r="D71" s="16" t="s">
        <v>92</v>
      </c>
      <c r="E71" s="17">
        <v>83.4</v>
      </c>
      <c r="F71" s="16">
        <v>3224</v>
      </c>
      <c r="G71" s="19" t="s">
        <v>127</v>
      </c>
    </row>
    <row r="72" spans="1:7" s="1" customFormat="1" x14ac:dyDescent="0.2">
      <c r="A72" s="25"/>
      <c r="B72" s="26" t="s">
        <v>129</v>
      </c>
      <c r="C72" s="31"/>
      <c r="D72" s="32"/>
      <c r="E72" s="29">
        <f>SUM(E71)</f>
        <v>83.4</v>
      </c>
      <c r="F72" s="31"/>
      <c r="G72" s="33"/>
    </row>
    <row r="73" spans="1:7" s="1" customFormat="1" x14ac:dyDescent="0.2">
      <c r="A73" s="14" t="s">
        <v>46</v>
      </c>
      <c r="B73" s="15" t="s">
        <v>130</v>
      </c>
      <c r="C73" s="16">
        <v>91448726740</v>
      </c>
      <c r="D73" s="16" t="s">
        <v>92</v>
      </c>
      <c r="E73" s="17">
        <v>325.69</v>
      </c>
      <c r="F73" s="16">
        <v>3221</v>
      </c>
      <c r="G73" s="19" t="s">
        <v>132</v>
      </c>
    </row>
    <row r="74" spans="1:7" s="1" customFormat="1" x14ac:dyDescent="0.2">
      <c r="A74" s="25"/>
      <c r="B74" s="26" t="s">
        <v>131</v>
      </c>
      <c r="C74" s="31"/>
      <c r="D74" s="32"/>
      <c r="E74" s="29">
        <f>SUM(E73)</f>
        <v>325.69</v>
      </c>
      <c r="F74" s="31"/>
      <c r="G74" s="33"/>
    </row>
    <row r="75" spans="1:7" s="1" customFormat="1" x14ac:dyDescent="0.2">
      <c r="A75" s="14" t="s">
        <v>22</v>
      </c>
      <c r="B75" s="15" t="s">
        <v>133</v>
      </c>
      <c r="C75" s="16">
        <v>11546411511</v>
      </c>
      <c r="D75" s="16" t="s">
        <v>135</v>
      </c>
      <c r="E75" s="17">
        <v>124</v>
      </c>
      <c r="F75" s="16">
        <v>3221</v>
      </c>
      <c r="G75" s="19" t="s">
        <v>132</v>
      </c>
    </row>
    <row r="76" spans="1:7" s="1" customFormat="1" x14ac:dyDescent="0.2">
      <c r="A76" s="14" t="s">
        <v>47</v>
      </c>
      <c r="B76" s="15" t="s">
        <v>133</v>
      </c>
      <c r="C76" s="16">
        <v>11546411511</v>
      </c>
      <c r="D76" s="16" t="s">
        <v>135</v>
      </c>
      <c r="E76" s="17">
        <v>5</v>
      </c>
      <c r="F76" s="16">
        <v>3231</v>
      </c>
      <c r="G76" s="19" t="s">
        <v>62</v>
      </c>
    </row>
    <row r="77" spans="1:7" s="1" customFormat="1" x14ac:dyDescent="0.2">
      <c r="A77" s="25"/>
      <c r="B77" s="26" t="s">
        <v>134</v>
      </c>
      <c r="C77" s="31"/>
      <c r="D77" s="32"/>
      <c r="E77" s="29">
        <f>SUM(E75:E76)</f>
        <v>129</v>
      </c>
      <c r="F77" s="31"/>
      <c r="G77" s="33"/>
    </row>
    <row r="78" spans="1:7" s="1" customFormat="1" x14ac:dyDescent="0.2">
      <c r="A78" s="14" t="s">
        <v>48</v>
      </c>
      <c r="B78" s="15" t="s">
        <v>136</v>
      </c>
      <c r="C78" s="16">
        <v>9913725247</v>
      </c>
      <c r="D78" s="16" t="s">
        <v>88</v>
      </c>
      <c r="E78" s="17">
        <v>217.14</v>
      </c>
      <c r="F78" s="16">
        <v>3722</v>
      </c>
      <c r="G78" s="19" t="s">
        <v>138</v>
      </c>
    </row>
    <row r="79" spans="1:7" s="1" customFormat="1" x14ac:dyDescent="0.2">
      <c r="A79" s="25"/>
      <c r="B79" s="26" t="s">
        <v>137</v>
      </c>
      <c r="C79" s="31"/>
      <c r="D79" s="32"/>
      <c r="E79" s="29">
        <f>SUM(E78)</f>
        <v>217.14</v>
      </c>
      <c r="F79" s="31"/>
      <c r="G79" s="33"/>
    </row>
    <row r="80" spans="1:7" s="1" customFormat="1" x14ac:dyDescent="0.2">
      <c r="A80" s="14" t="s">
        <v>49</v>
      </c>
      <c r="B80" s="15" t="s">
        <v>139</v>
      </c>
      <c r="C80" s="16">
        <v>73660371074</v>
      </c>
      <c r="D80" s="16" t="s">
        <v>141</v>
      </c>
      <c r="E80" s="17">
        <v>129.91</v>
      </c>
      <c r="F80" s="16">
        <v>3221</v>
      </c>
      <c r="G80" s="19" t="s">
        <v>132</v>
      </c>
    </row>
    <row r="81" spans="1:7" s="1" customFormat="1" x14ac:dyDescent="0.2">
      <c r="A81" s="25"/>
      <c r="B81" s="26" t="s">
        <v>140</v>
      </c>
      <c r="C81" s="31"/>
      <c r="D81" s="32"/>
      <c r="E81" s="29">
        <f>SUM(E80)</f>
        <v>129.91</v>
      </c>
      <c r="F81" s="31"/>
      <c r="G81" s="33"/>
    </row>
    <row r="82" spans="1:7" s="1" customFormat="1" x14ac:dyDescent="0.2">
      <c r="A82" s="14">
        <v>44</v>
      </c>
      <c r="B82" s="15" t="s">
        <v>142</v>
      </c>
      <c r="C82" s="16">
        <v>39346026344</v>
      </c>
      <c r="D82" s="16" t="s">
        <v>88</v>
      </c>
      <c r="E82" s="17">
        <v>14.49</v>
      </c>
      <c r="F82" s="16">
        <v>3222</v>
      </c>
      <c r="G82" s="19" t="s">
        <v>59</v>
      </c>
    </row>
    <row r="83" spans="1:7" s="1" customFormat="1" x14ac:dyDescent="0.2">
      <c r="A83" s="25"/>
      <c r="B83" s="26" t="s">
        <v>143</v>
      </c>
      <c r="C83" s="31"/>
      <c r="D83" s="32"/>
      <c r="E83" s="29">
        <f>SUM(E82)</f>
        <v>14.49</v>
      </c>
      <c r="F83" s="31"/>
      <c r="G83" s="33"/>
    </row>
    <row r="84" spans="1:7" s="8" customFormat="1" ht="23.25" customHeight="1" x14ac:dyDescent="0.2">
      <c r="A84" s="34"/>
      <c r="B84" s="35" t="s">
        <v>73</v>
      </c>
      <c r="C84" s="36"/>
      <c r="D84" s="37"/>
      <c r="E84" s="38">
        <v>11676.38</v>
      </c>
      <c r="F84" s="36"/>
      <c r="G84" s="39"/>
    </row>
    <row r="85" spans="1:7" s="8" customFormat="1" ht="12.75" customHeight="1" x14ac:dyDescent="0.2">
      <c r="A85" s="14" t="s">
        <v>9</v>
      </c>
      <c r="B85" s="15" t="s">
        <v>5</v>
      </c>
      <c r="C85" s="16"/>
      <c r="D85" s="16"/>
      <c r="E85" s="17">
        <v>78206.740000000005</v>
      </c>
      <c r="F85" s="16" t="s">
        <v>7</v>
      </c>
      <c r="G85" s="19" t="s">
        <v>66</v>
      </c>
    </row>
    <row r="86" spans="1:7" s="8" customFormat="1" ht="12.75" customHeight="1" x14ac:dyDescent="0.2">
      <c r="A86" s="14" t="s">
        <v>24</v>
      </c>
      <c r="B86" s="15" t="s">
        <v>51</v>
      </c>
      <c r="C86" s="16"/>
      <c r="D86" s="16"/>
      <c r="E86" s="17">
        <v>12904.12</v>
      </c>
      <c r="F86" s="16" t="s">
        <v>8</v>
      </c>
      <c r="G86" s="19" t="s">
        <v>65</v>
      </c>
    </row>
    <row r="87" spans="1:7" s="7" customFormat="1" ht="12.75" customHeight="1" x14ac:dyDescent="0.2">
      <c r="A87" s="14" t="s">
        <v>11</v>
      </c>
      <c r="B87" s="15" t="s">
        <v>5</v>
      </c>
      <c r="C87" s="16"/>
      <c r="D87" s="16"/>
      <c r="E87" s="17">
        <v>4121.47</v>
      </c>
      <c r="F87" s="16">
        <v>3212</v>
      </c>
      <c r="G87" s="18" t="s">
        <v>68</v>
      </c>
    </row>
    <row r="88" spans="1:7" s="7" customFormat="1" ht="12.75" customHeight="1" x14ac:dyDescent="0.2">
      <c r="A88" s="14" t="s">
        <v>144</v>
      </c>
      <c r="B88" s="15" t="s">
        <v>5</v>
      </c>
      <c r="C88" s="16"/>
      <c r="D88" s="16"/>
      <c r="E88" s="17">
        <v>255</v>
      </c>
      <c r="F88" s="16">
        <v>3214</v>
      </c>
      <c r="G88" s="18" t="s">
        <v>148</v>
      </c>
    </row>
    <row r="89" spans="1:7" x14ac:dyDescent="0.2">
      <c r="A89" s="14" t="s">
        <v>14</v>
      </c>
      <c r="B89" s="15" t="s">
        <v>146</v>
      </c>
      <c r="C89" s="16"/>
      <c r="D89" s="16"/>
      <c r="E89" s="17">
        <v>1287.52</v>
      </c>
      <c r="F89" s="16" t="s">
        <v>7</v>
      </c>
      <c r="G89" s="19" t="s">
        <v>66</v>
      </c>
    </row>
    <row r="90" spans="1:7" x14ac:dyDescent="0.2">
      <c r="A90" s="14" t="s">
        <v>25</v>
      </c>
      <c r="B90" s="15" t="s">
        <v>51</v>
      </c>
      <c r="C90" s="16"/>
      <c r="D90" s="16"/>
      <c r="E90" s="17">
        <v>212.44</v>
      </c>
      <c r="F90" s="16" t="s">
        <v>8</v>
      </c>
      <c r="G90" s="19" t="s">
        <v>65</v>
      </c>
    </row>
    <row r="91" spans="1:7" x14ac:dyDescent="0.2">
      <c r="A91" s="14" t="s">
        <v>19</v>
      </c>
      <c r="B91" s="15" t="s">
        <v>64</v>
      </c>
      <c r="C91" s="16"/>
      <c r="D91" s="16"/>
      <c r="E91" s="17">
        <v>49.38</v>
      </c>
      <c r="F91" s="16" t="s">
        <v>7</v>
      </c>
      <c r="G91" s="19" t="s">
        <v>66</v>
      </c>
    </row>
    <row r="92" spans="1:7" x14ac:dyDescent="0.2">
      <c r="A92" s="14" t="s">
        <v>17</v>
      </c>
      <c r="B92" s="15" t="s">
        <v>51</v>
      </c>
      <c r="C92" s="16"/>
      <c r="D92" s="16"/>
      <c r="E92" s="17">
        <v>3.7</v>
      </c>
      <c r="F92" s="16" t="s">
        <v>8</v>
      </c>
      <c r="G92" s="19" t="s">
        <v>65</v>
      </c>
    </row>
    <row r="93" spans="1:7" x14ac:dyDescent="0.2">
      <c r="A93" s="14" t="s">
        <v>15</v>
      </c>
      <c r="B93" s="15" t="s">
        <v>69</v>
      </c>
      <c r="C93" s="16"/>
      <c r="D93" s="16"/>
      <c r="E93" s="17">
        <v>269.58999999999997</v>
      </c>
      <c r="F93" s="16">
        <v>3121</v>
      </c>
      <c r="G93" s="19" t="s">
        <v>67</v>
      </c>
    </row>
    <row r="94" spans="1:7" x14ac:dyDescent="0.2">
      <c r="A94" s="14" t="s">
        <v>26</v>
      </c>
      <c r="B94" s="15" t="s">
        <v>51</v>
      </c>
      <c r="C94" s="16"/>
      <c r="D94" s="16"/>
      <c r="E94" s="17">
        <v>44.48</v>
      </c>
      <c r="F94" s="16">
        <v>3132</v>
      </c>
      <c r="G94" s="19" t="s">
        <v>65</v>
      </c>
    </row>
    <row r="95" spans="1:7" x14ac:dyDescent="0.2">
      <c r="A95" s="34"/>
      <c r="B95" s="35" t="s">
        <v>72</v>
      </c>
      <c r="C95" s="40"/>
      <c r="D95" s="41"/>
      <c r="E95" s="38">
        <f>SUM(E85:E94)</f>
        <v>97354.44</v>
      </c>
      <c r="F95" s="40"/>
      <c r="G95" s="42"/>
    </row>
    <row r="96" spans="1:7" x14ac:dyDescent="0.2">
      <c r="A96" s="34"/>
      <c r="B96" s="35" t="s">
        <v>147</v>
      </c>
      <c r="C96" s="40"/>
      <c r="D96" s="41"/>
      <c r="E96" s="38">
        <f>SUM(E84:E94)</f>
        <v>109030.82</v>
      </c>
      <c r="F96" s="40"/>
      <c r="G96" s="42"/>
    </row>
  </sheetData>
  <mergeCells count="36">
    <mergeCell ref="B6:G6"/>
    <mergeCell ref="C8:F8"/>
    <mergeCell ref="C13:D13"/>
    <mergeCell ref="F13:G13"/>
    <mergeCell ref="C21:D21"/>
    <mergeCell ref="F21:G21"/>
    <mergeCell ref="C25:D25"/>
    <mergeCell ref="F25:G25"/>
    <mergeCell ref="C27:D27"/>
    <mergeCell ref="F27:G27"/>
    <mergeCell ref="C36:D36"/>
    <mergeCell ref="F36:G36"/>
    <mergeCell ref="C38:D38"/>
    <mergeCell ref="F38:G38"/>
    <mergeCell ref="C29:D29"/>
    <mergeCell ref="F29:G29"/>
    <mergeCell ref="C31:D31"/>
    <mergeCell ref="F31:G31"/>
    <mergeCell ref="C34:D34"/>
    <mergeCell ref="F34:G34"/>
    <mergeCell ref="C95:D95"/>
    <mergeCell ref="F95:G95"/>
    <mergeCell ref="C23:D23"/>
    <mergeCell ref="F23:G23"/>
    <mergeCell ref="C96:D96"/>
    <mergeCell ref="F96:G96"/>
    <mergeCell ref="C54:D54"/>
    <mergeCell ref="F54:G54"/>
    <mergeCell ref="C57:D57"/>
    <mergeCell ref="F57:G57"/>
    <mergeCell ref="C42:D42"/>
    <mergeCell ref="F42:G42"/>
    <mergeCell ref="C46:D46"/>
    <mergeCell ref="F46:G46"/>
    <mergeCell ref="C49:D49"/>
    <mergeCell ref="F49:G49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Skola_Albina</cp:lastModifiedBy>
  <cp:lastPrinted>2024-02-20T07:17:18Z</cp:lastPrinted>
  <dcterms:created xsi:type="dcterms:W3CDTF">2024-02-14T12:31:39Z</dcterms:created>
  <dcterms:modified xsi:type="dcterms:W3CDTF">2024-02-20T07:17:53Z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